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umpyo.hong\Desktop\GS칼텍스_강의\모듈 3\"/>
    </mc:Choice>
  </mc:AlternateContent>
  <xr:revisionPtr revIDLastSave="0" documentId="13_ncr:1_{706E1924-56F2-4D74-8A24-DB1E542981A4}" xr6:coauthVersionLast="47" xr6:coauthVersionMax="47" xr10:uidLastSave="{00000000-0000-0000-0000-000000000000}"/>
  <bookViews>
    <workbookView xWindow="-96" yWindow="36" windowWidth="23172" windowHeight="13620" activeTab="3" xr2:uid="{AF1DF8E6-1B4C-44DA-8AEB-0CF730981A53}"/>
  </bookViews>
  <sheets>
    <sheet name="README" sheetId="1" r:id="rId1"/>
    <sheet name="계정마스터" sheetId="2" r:id="rId2"/>
    <sheet name="예산_원본" sheetId="3" r:id="rId3"/>
    <sheet name="실적_원본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Y22" i="4" l="1"/>
  <c r="X22" i="4"/>
  <c r="Y21" i="4"/>
  <c r="X21" i="4"/>
  <c r="Y20" i="4"/>
  <c r="X20" i="4"/>
  <c r="Y19" i="4"/>
  <c r="X19" i="4"/>
  <c r="Y18" i="4"/>
  <c r="X18" i="4"/>
  <c r="Y17" i="4"/>
  <c r="X17" i="4"/>
  <c r="Y16" i="4"/>
  <c r="X16" i="4"/>
  <c r="Y15" i="4"/>
  <c r="X15" i="4"/>
  <c r="Y14" i="4"/>
  <c r="X14" i="4"/>
  <c r="Y13" i="4"/>
  <c r="X13" i="4"/>
  <c r="Y12" i="4"/>
  <c r="X12" i="4"/>
  <c r="Y11" i="4"/>
  <c r="X11" i="4"/>
  <c r="Y10" i="4"/>
  <c r="X10" i="4"/>
  <c r="Y9" i="4"/>
  <c r="X9" i="4"/>
  <c r="Y8" i="4"/>
  <c r="X8" i="4"/>
  <c r="Y7" i="4"/>
  <c r="X7" i="4"/>
  <c r="Y6" i="4"/>
  <c r="X6" i="4"/>
  <c r="Y5" i="4"/>
  <c r="X5" i="4"/>
  <c r="Y4" i="4"/>
  <c r="X4" i="4"/>
  <c r="Y3" i="4"/>
  <c r="X3" i="4"/>
  <c r="Y2" i="4"/>
  <c r="X2" i="4"/>
</calcChain>
</file>

<file path=xl/sharedStrings.xml><?xml version="1.0" encoding="utf-8"?>
<sst xmlns="http://schemas.openxmlformats.org/spreadsheetml/2006/main" count="251" uniqueCount="113">
  <si>
    <t>모듈 3 실습 데이터 - 월별 예산/실적</t>
    <phoneticPr fontId="1" type="noConversion"/>
  </si>
  <si>
    <t>회사</t>
    <phoneticPr fontId="1" type="noConversion"/>
  </si>
  <si>
    <t>실습용 가상 회사</t>
    <phoneticPr fontId="1" type="noConversion"/>
  </si>
  <si>
    <t>기간</t>
    <phoneticPr fontId="1" type="noConversion"/>
  </si>
  <si>
    <t>2025-01 ~ 2026-09 (21개월)</t>
    <phoneticPr fontId="1" type="noConversion"/>
  </si>
  <si>
    <t>단위</t>
    <phoneticPr fontId="1" type="noConversion"/>
  </si>
  <si>
    <t>원 (KRW)</t>
    <phoneticPr fontId="1" type="noConversion"/>
  </si>
  <si>
    <t>시트 구성</t>
    <phoneticPr fontId="1" type="noConversion"/>
  </si>
  <si>
    <t>계정코드, 계정명, 계정유형, 담당부서</t>
    <phoneticPr fontId="1" type="noConversion"/>
  </si>
  <si>
    <t>ERP 다운로드 데이터(가정)</t>
    <phoneticPr fontId="1" type="noConversion"/>
  </si>
  <si>
    <t>임계값, 기준월. 수식에 숫자를 직접 쓰지 않고 이 시트를 참조함.</t>
    <phoneticPr fontId="1" type="noConversion"/>
  </si>
  <si>
    <t>작업 순서</t>
    <phoneticPr fontId="1" type="noConversion"/>
  </si>
  <si>
    <t xml:space="preserve">  - 계정마스터</t>
    <phoneticPr fontId="1" type="noConversion"/>
  </si>
  <si>
    <t xml:space="preserve">  - 예산_원본</t>
    <phoneticPr fontId="1" type="noConversion"/>
  </si>
  <si>
    <t xml:space="preserve">  - 실적_원본</t>
    <phoneticPr fontId="1" type="noConversion"/>
  </si>
  <si>
    <t xml:space="preserve">  - Settings</t>
    <phoneticPr fontId="1" type="noConversion"/>
  </si>
  <si>
    <t xml:space="preserve">  1)</t>
    <phoneticPr fontId="1" type="noConversion"/>
  </si>
  <si>
    <t xml:space="preserve">  2)</t>
    <phoneticPr fontId="1" type="noConversion"/>
  </si>
  <si>
    <t xml:space="preserve">  3)</t>
    <phoneticPr fontId="1" type="noConversion"/>
  </si>
  <si>
    <t xml:space="preserve">  4)</t>
    <phoneticPr fontId="1" type="noConversion"/>
  </si>
  <si>
    <t>Power Query로 두 원본 시트를 세로형으로 변경(열 피벗 해제)</t>
    <phoneticPr fontId="1" type="noConversion"/>
  </si>
  <si>
    <t>예산을 기준으로 실적, 계정마스터를 병합하고, 데이터 오류를 걸러낸다(중복, 결측, 튀는 값).</t>
    <phoneticPr fontId="1" type="noConversion"/>
  </si>
  <si>
    <t>차이, 차이율, 불리금액을 계산하고 플래그를 세운다.</t>
    <phoneticPr fontId="1" type="noConversion"/>
  </si>
  <si>
    <t>전년 동월, 전월, 누계, 예산 여유율로 구조적/일시적을 판별한다.</t>
    <phoneticPr fontId="1" type="noConversion"/>
  </si>
  <si>
    <t xml:space="preserve">  5)</t>
    <phoneticPr fontId="1" type="noConversion"/>
  </si>
  <si>
    <t>확인 대상을 원인 목록으로 옮기고, 보고서를 만든다.</t>
    <phoneticPr fontId="1" type="noConversion"/>
  </si>
  <si>
    <t>계정코드</t>
  </si>
  <si>
    <t>계정코드</t>
    <phoneticPr fontId="1" type="noConversion"/>
  </si>
  <si>
    <t>계정명</t>
  </si>
  <si>
    <t>계정명</t>
    <phoneticPr fontId="1" type="noConversion"/>
  </si>
  <si>
    <t>계정유형</t>
    <phoneticPr fontId="1" type="noConversion"/>
  </si>
  <si>
    <t>담당부서</t>
    <phoneticPr fontId="1" type="noConversion"/>
  </si>
  <si>
    <t>4110</t>
  </si>
  <si>
    <t>제품매출</t>
  </si>
  <si>
    <t>수익</t>
  </si>
  <si>
    <t>영업</t>
  </si>
  <si>
    <t>4120</t>
  </si>
  <si>
    <t>상품매출</t>
  </si>
  <si>
    <t>5110</t>
  </si>
  <si>
    <t>원재료비</t>
  </si>
  <si>
    <t>매출원가</t>
  </si>
  <si>
    <t>구매</t>
  </si>
  <si>
    <t>5120</t>
  </si>
  <si>
    <t>외주가공비</t>
  </si>
  <si>
    <t>생산</t>
  </si>
  <si>
    <t>5130</t>
  </si>
  <si>
    <t>노무비</t>
  </si>
  <si>
    <t>5140</t>
  </si>
  <si>
    <t>제조경비</t>
  </si>
  <si>
    <t>6110</t>
  </si>
  <si>
    <t>급여</t>
  </si>
  <si>
    <t>판관비</t>
  </si>
  <si>
    <t>경영지원</t>
  </si>
  <si>
    <t>6120</t>
  </si>
  <si>
    <t>복리후생비</t>
  </si>
  <si>
    <t>6130</t>
  </si>
  <si>
    <t>출장비</t>
  </si>
  <si>
    <t>6140</t>
  </si>
  <si>
    <t>교육훈련비</t>
  </si>
  <si>
    <t>6150</t>
  </si>
  <si>
    <t>접대비</t>
  </si>
  <si>
    <t>6160</t>
  </si>
  <si>
    <t>광고선전비</t>
  </si>
  <si>
    <t>6170</t>
  </si>
  <si>
    <t>지급수수료</t>
  </si>
  <si>
    <t>6180</t>
  </si>
  <si>
    <t>운반비</t>
  </si>
  <si>
    <t>6190</t>
  </si>
  <si>
    <t>소모품비</t>
  </si>
  <si>
    <t>6200</t>
  </si>
  <si>
    <t>수선비</t>
  </si>
  <si>
    <t>6210</t>
  </si>
  <si>
    <t>임차료</t>
  </si>
  <si>
    <t>총무</t>
  </si>
  <si>
    <t>6220</t>
  </si>
  <si>
    <t>수도광열비</t>
  </si>
  <si>
    <t>6230</t>
  </si>
  <si>
    <t>통신비</t>
  </si>
  <si>
    <t>6240</t>
  </si>
  <si>
    <t>도서인쇄비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</si>
  <si>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</si>
  <si>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</si>
  <si>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</si>
  <si>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</si>
  <si>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</si>
  <si>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</si>
  <si>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</si>
  <si>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</si>
  <si>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</si>
  <si>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</si>
  <si>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</si>
  <si>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</si>
  <si>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</si>
  <si>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</si>
  <si>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</si>
  <si>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</si>
  <si>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</si>
  <si>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</si>
  <si>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</si>
  <si>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</si>
  <si>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</si>
  <si>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차이</t>
    <phoneticPr fontId="1" type="noConversion"/>
  </si>
  <si>
    <t>비율</t>
    <phoneticPr fontId="1" type="noConversion"/>
  </si>
  <si>
    <t>&lt;- 수선비 +377%</t>
    <phoneticPr fontId="1" type="noConversion"/>
  </si>
  <si>
    <t>&lt;- 복리후생비 +112%</t>
    <phoneticPr fontId="1" type="noConversion"/>
  </si>
  <si>
    <t>&lt;- 통신비 지출이 없는 것인지, 데이터가 누락된 것인지 확인 필요</t>
    <phoneticPr fontId="1" type="noConversion"/>
  </si>
  <si>
    <t>&lt;- 소모품비 중복. 합산해야할 수치인지, 중복기입된 수치인지 확인 필요</t>
    <phoneticPr fontId="1" type="noConversion"/>
  </si>
  <si>
    <t>&lt;- 도서인쇄비 +121.6%, 비율은 크지만 금액 기준에 따라 중요도 차이</t>
    <phoneticPr fontId="1" type="noConversion"/>
  </si>
  <si>
    <t>이 분석으로는 판단하기 어려운 사항</t>
    <phoneticPr fontId="1" type="noConversion"/>
  </si>
  <si>
    <t>- 전월 대비 비율 : 작년 같은 달 대비 변동사항, 계정성이 있는 계정인지 판단이 어려움</t>
    <phoneticPr fontId="1" type="noConversion"/>
  </si>
  <si>
    <t>- 이번 달만 비교 : 몇개월째 계속되는 문제인지, 일시적인 현상인지 알 수 없음</t>
    <phoneticPr fontId="1" type="noConversion"/>
  </si>
  <si>
    <t>- 예산과 비교하지 않음 : 계획 대비 얼마나 벗어났는지 알 수 없음</t>
    <phoneticPr fontId="1" type="noConversion"/>
  </si>
  <si>
    <t>- 수익과 비용이 섞여 있음 : 제품매출 -2.1%는 부정적인 영향이고, 수도광열비 -44.8% 긍정적 영향. 같은 마이너스인데 의미가 반대.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</si>
</sst>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quotePrefix="1">
      <alignment vertical="center"/>
    </xf>
    <xf numFmtId="0" fontId="4" fillId="2" borderId="0" xfId="0" applyFont="1" applyFill="1" applyAlignment="1">
      <alignment horizontal="center" vertical="center"/>
    </xf>
    <xf numFmtId="176" fontId="0" fillId="0" borderId="0" xfId="0" applyNumberFormat="1">
      <alignment vertical="center"/>
    </xf>
    <xf numFmtId="0" fontId="6" fillId="3" borderId="0" xfId="0" applyFont="1" applyFill="1" applyAlignment="1">
      <alignment horizontal="center" vertical="center"/>
    </xf>
    <xf numFmtId="177" fontId="0" fillId="0" borderId="0" xfId="1" applyNumberFormat="1" applyFont="1">
      <alignment vertical="center"/>
    </xf>
    <xf numFmtId="176" fontId="3" fillId="0" borderId="0" xfId="0" applyNumberFormat="1" applyFont="1">
      <alignment vertical="center"/>
    </xf>
  </cellXfs>
  <cellStyles count="2">
    <cellStyle name="백분율" xfId="1" builtinId="5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569D6-0A75-4CDB-85DB-7E8CC2007CF7}">
  <dimension ref="A1:B18"/>
  <sheetViews>
    <sheetView workbookViewId="0">
      <selection activeCell="B19" sqref="B19"/>
    </sheetView>
  </sheetViews>
  <sheetFormatPr defaultRowHeight="17.399999999999999" x14ac:dyDescent="0.4"/>
  <cols>
    <col min="1" max="1" width="15.19921875" customWidth="1"/>
  </cols>
  <sheetData>
    <row r="1" spans="1:2" ht="21" x14ac:dyDescent="0.4">
      <c r="A1" s="1" t="s">
        <v>0</v>
      </c>
    </row>
    <row r="3" spans="1:2" x14ac:dyDescent="0.4">
      <c r="A3" t="s">
        <v>1</v>
      </c>
      <c r="B3" t="s">
        <v>2</v>
      </c>
    </row>
    <row r="4" spans="1:2" x14ac:dyDescent="0.4">
      <c r="A4" t="s">
        <v>3</v>
      </c>
      <c r="B4" t="s">
        <v>4</v>
      </c>
    </row>
    <row r="5" spans="1:2" x14ac:dyDescent="0.4">
      <c r="A5" t="s">
        <v>5</v>
      </c>
      <c r="B5" t="s">
        <v>6</v>
      </c>
    </row>
    <row r="7" spans="1:2" x14ac:dyDescent="0.4">
      <c r="A7" s="2" t="s">
        <v>7</v>
      </c>
    </row>
    <row r="8" spans="1:2" x14ac:dyDescent="0.4">
      <c r="A8" s="3" t="s">
        <v>12</v>
      </c>
      <c r="B8" t="s">
        <v>8</v>
      </c>
    </row>
    <row r="9" spans="1:2" x14ac:dyDescent="0.4">
      <c r="A9" t="s">
        <v>13</v>
      </c>
      <c r="B9" t="s">
        <v>9</v>
      </c>
    </row>
    <row r="10" spans="1:2" x14ac:dyDescent="0.4">
      <c r="A10" t="s">
        <v>14</v>
      </c>
      <c r="B10" t="s">
        <v>9</v>
      </c>
    </row>
    <row r="11" spans="1:2" x14ac:dyDescent="0.4">
      <c r="A11" t="s">
        <v>15</v>
      </c>
      <c r="B11" t="s">
        <v>10</v>
      </c>
    </row>
    <row r="13" spans="1:2" x14ac:dyDescent="0.4">
      <c r="A13" s="2" t="s">
        <v>11</v>
      </c>
    </row>
    <row r="14" spans="1:2" x14ac:dyDescent="0.4">
      <c r="A14" s="3" t="s">
        <v>16</v>
      </c>
      <c r="B14" t="s">
        <v>20</v>
      </c>
    </row>
    <row r="15" spans="1:2" x14ac:dyDescent="0.4">
      <c r="A15" t="s">
        <v>17</v>
      </c>
      <c r="B15" t="s">
        <v>21</v>
      </c>
    </row>
    <row r="16" spans="1:2" x14ac:dyDescent="0.4">
      <c r="A16" t="s">
        <v>18</v>
      </c>
      <c r="B16" t="s">
        <v>22</v>
      </c>
    </row>
    <row r="17" spans="1:2" x14ac:dyDescent="0.4">
      <c r="A17" t="s">
        <v>19</v>
      </c>
      <c r="B17" t="s">
        <v>23</v>
      </c>
    </row>
    <row r="18" spans="1:2" x14ac:dyDescent="0.4">
      <c r="A18" t="s">
        <v>24</v>
      </c>
      <c r="B18" t="s">
        <v>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0254-FE2D-4673-81D0-DD2EBF107971}">
  <dimension ref="A1:D21"/>
  <sheetViews>
    <sheetView workbookViewId="0">
      <selection activeCell="F6" sqref="F6"/>
    </sheetView>
  </sheetViews>
  <sheetFormatPr defaultRowHeight="17.399999999999999" x14ac:dyDescent="0.4"/>
  <cols>
    <col min="1" max="4" width="12.296875" customWidth="1"/>
  </cols>
  <sheetData>
    <row r="1" spans="1:4" x14ac:dyDescent="0.4">
      <c r="A1" s="4" t="s">
        <v>27</v>
      </c>
      <c r="B1" s="4" t="s">
        <v>29</v>
      </c>
      <c r="C1" s="4" t="s">
        <v>30</v>
      </c>
      <c r="D1" s="4" t="s">
        <v>31</v>
      </c>
    </row>
    <row r="2" spans="1:4" x14ac:dyDescent="0.4">
      <c r="A2" t="s">
        <v>32</v>
      </c>
      <c r="B2" t="s">
        <v>33</v>
      </c>
      <c r="C2" t="s">
        <v>34</v>
      </c>
      <c r="D2" t="s">
        <v>35</v>
      </c>
    </row>
    <row r="3" spans="1:4" x14ac:dyDescent="0.4">
      <c r="A3" t="s">
        <v>36</v>
      </c>
      <c r="B3" t="s">
        <v>37</v>
      </c>
      <c r="C3" t="s">
        <v>34</v>
      </c>
      <c r="D3" t="s">
        <v>35</v>
      </c>
    </row>
    <row r="4" spans="1:4" x14ac:dyDescent="0.4">
      <c r="A4" t="s">
        <v>38</v>
      </c>
      <c r="B4" t="s">
        <v>39</v>
      </c>
      <c r="C4" t="s">
        <v>40</v>
      </c>
      <c r="D4" t="s">
        <v>41</v>
      </c>
    </row>
    <row r="5" spans="1:4" x14ac:dyDescent="0.4">
      <c r="A5" t="s">
        <v>42</v>
      </c>
      <c r="B5" t="s">
        <v>43</v>
      </c>
      <c r="C5" t="s">
        <v>40</v>
      </c>
      <c r="D5" t="s">
        <v>44</v>
      </c>
    </row>
    <row r="6" spans="1:4" x14ac:dyDescent="0.4">
      <c r="A6" t="s">
        <v>45</v>
      </c>
      <c r="B6" t="s">
        <v>46</v>
      </c>
      <c r="C6" t="s">
        <v>40</v>
      </c>
      <c r="D6" t="s">
        <v>44</v>
      </c>
    </row>
    <row r="7" spans="1:4" x14ac:dyDescent="0.4">
      <c r="A7" t="s">
        <v>47</v>
      </c>
      <c r="B7" t="s">
        <v>48</v>
      </c>
      <c r="C7" t="s">
        <v>40</v>
      </c>
      <c r="D7" t="s">
        <v>44</v>
      </c>
    </row>
    <row r="8" spans="1:4" x14ac:dyDescent="0.4">
      <c r="A8" t="s">
        <v>49</v>
      </c>
      <c r="B8" t="s">
        <v>50</v>
      </c>
      <c r="C8" t="s">
        <v>51</v>
      </c>
      <c r="D8" t="s">
        <v>52</v>
      </c>
    </row>
    <row r="9" spans="1:4" x14ac:dyDescent="0.4">
      <c r="A9" t="s">
        <v>53</v>
      </c>
      <c r="B9" t="s">
        <v>54</v>
      </c>
      <c r="C9" t="s">
        <v>51</v>
      </c>
      <c r="D9" t="s">
        <v>52</v>
      </c>
    </row>
    <row r="10" spans="1:4" x14ac:dyDescent="0.4">
      <c r="A10" t="s">
        <v>55</v>
      </c>
      <c r="B10" t="s">
        <v>56</v>
      </c>
      <c r="C10" t="s">
        <v>51</v>
      </c>
      <c r="D10" t="s">
        <v>35</v>
      </c>
    </row>
    <row r="11" spans="1:4" x14ac:dyDescent="0.4">
      <c r="A11" t="s">
        <v>57</v>
      </c>
      <c r="B11" t="s">
        <v>58</v>
      </c>
      <c r="C11" t="s">
        <v>51</v>
      </c>
      <c r="D11" t="s">
        <v>52</v>
      </c>
    </row>
    <row r="12" spans="1:4" x14ac:dyDescent="0.4">
      <c r="A12" t="s">
        <v>59</v>
      </c>
      <c r="B12" t="s">
        <v>60</v>
      </c>
      <c r="C12" t="s">
        <v>51</v>
      </c>
      <c r="D12" t="s">
        <v>35</v>
      </c>
    </row>
    <row r="13" spans="1:4" x14ac:dyDescent="0.4">
      <c r="A13" t="s">
        <v>61</v>
      </c>
      <c r="B13" t="s">
        <v>62</v>
      </c>
      <c r="C13" t="s">
        <v>51</v>
      </c>
      <c r="D13" t="s">
        <v>35</v>
      </c>
    </row>
    <row r="14" spans="1:4" x14ac:dyDescent="0.4">
      <c r="A14" t="s">
        <v>63</v>
      </c>
      <c r="B14" t="s">
        <v>64</v>
      </c>
      <c r="C14" t="s">
        <v>51</v>
      </c>
      <c r="D14" t="s">
        <v>52</v>
      </c>
    </row>
    <row r="15" spans="1:4" x14ac:dyDescent="0.4">
      <c r="A15" t="s">
        <v>65</v>
      </c>
      <c r="B15" t="s">
        <v>66</v>
      </c>
      <c r="C15" t="s">
        <v>51</v>
      </c>
      <c r="D15" t="s">
        <v>35</v>
      </c>
    </row>
    <row r="16" spans="1:4" x14ac:dyDescent="0.4">
      <c r="A16" t="s">
        <v>67</v>
      </c>
      <c r="B16" t="s">
        <v>68</v>
      </c>
      <c r="C16" t="s">
        <v>51</v>
      </c>
      <c r="D16" t="s">
        <v>44</v>
      </c>
    </row>
    <row r="17" spans="1:4" x14ac:dyDescent="0.4">
      <c r="A17" t="s">
        <v>69</v>
      </c>
      <c r="B17" t="s">
        <v>70</v>
      </c>
      <c r="C17" t="s">
        <v>51</v>
      </c>
      <c r="D17" t="s">
        <v>44</v>
      </c>
    </row>
    <row r="18" spans="1:4" x14ac:dyDescent="0.4">
      <c r="A18" t="s">
        <v>71</v>
      </c>
      <c r="B18" t="s">
        <v>72</v>
      </c>
      <c r="C18" t="s">
        <v>51</v>
      </c>
      <c r="D18" t="s">
        <v>73</v>
      </c>
    </row>
    <row r="19" spans="1:4" x14ac:dyDescent="0.4">
      <c r="A19" t="s">
        <v>74</v>
      </c>
      <c r="B19" t="s">
        <v>75</v>
      </c>
      <c r="C19" t="s">
        <v>51</v>
      </c>
      <c r="D19" t="s">
        <v>73</v>
      </c>
    </row>
    <row r="20" spans="1:4" x14ac:dyDescent="0.4">
      <c r="A20" t="s">
        <v>76</v>
      </c>
      <c r="B20" t="s">
        <v>77</v>
      </c>
      <c r="C20" t="s">
        <v>51</v>
      </c>
      <c r="D20" t="s">
        <v>52</v>
      </c>
    </row>
    <row r="21" spans="1:4" x14ac:dyDescent="0.4">
      <c r="A21" t="s">
        <v>78</v>
      </c>
      <c r="B21" t="s">
        <v>79</v>
      </c>
      <c r="C21" t="s">
        <v>51</v>
      </c>
      <c r="D21" t="s">
        <v>52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6DAC4-385E-4141-B1DE-1486C32244EB}">
  <dimension ref="A1:W21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7.399999999999999" x14ac:dyDescent="0.4"/>
  <cols>
    <col min="2" max="2" width="13.69921875" customWidth="1"/>
    <col min="3" max="23" width="13.5" bestFit="1" customWidth="1"/>
  </cols>
  <sheetData>
    <row r="1" spans="1:23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</row>
    <row r="2" spans="1:23" x14ac:dyDescent="0.4">
      <c r="A2" t="s">
        <v>32</v>
      </c>
      <c r="B2" t="s">
        <v>33</v>
      </c>
      <c r="C2" s="5">
        <v>3200000000</v>
      </c>
      <c r="D2" s="5">
        <v>3200000000</v>
      </c>
      <c r="E2" s="5">
        <v>3200000000</v>
      </c>
      <c r="F2" s="5">
        <v>3200000000</v>
      </c>
      <c r="G2" s="5">
        <v>3200000000</v>
      </c>
      <c r="H2" s="5">
        <v>3200000000</v>
      </c>
      <c r="I2" s="5">
        <v>3200000000</v>
      </c>
      <c r="J2" s="5">
        <v>3200000000</v>
      </c>
      <c r="K2" s="5">
        <v>3200000000</v>
      </c>
      <c r="L2" s="5">
        <v>3200000000</v>
      </c>
      <c r="M2" s="5">
        <v>3200000000</v>
      </c>
      <c r="N2" s="5">
        <v>3200000000</v>
      </c>
      <c r="O2" s="5">
        <v>3400000000</v>
      </c>
      <c r="P2" s="5">
        <v>3400000000</v>
      </c>
      <c r="Q2" s="5">
        <v>3400000000</v>
      </c>
      <c r="R2" s="5">
        <v>3400000000</v>
      </c>
      <c r="S2" s="5">
        <v>3400000000</v>
      </c>
      <c r="T2" s="5">
        <v>3400000000</v>
      </c>
      <c r="U2" s="5">
        <v>3400000000</v>
      </c>
      <c r="V2" s="5">
        <v>3400000000</v>
      </c>
      <c r="W2" s="5">
        <v>3400000000</v>
      </c>
    </row>
    <row r="3" spans="1:23" x14ac:dyDescent="0.4">
      <c r="A3" t="s">
        <v>36</v>
      </c>
      <c r="B3" t="s">
        <v>37</v>
      </c>
      <c r="C3" s="5">
        <v>800000000</v>
      </c>
      <c r="D3" s="5">
        <v>800000000</v>
      </c>
      <c r="E3" s="5">
        <v>800000000</v>
      </c>
      <c r="F3" s="5">
        <v>800000000</v>
      </c>
      <c r="G3" s="5">
        <v>800000000</v>
      </c>
      <c r="H3" s="5">
        <v>800000000</v>
      </c>
      <c r="I3" s="5">
        <v>800000000</v>
      </c>
      <c r="J3" s="5">
        <v>800000000</v>
      </c>
      <c r="K3" s="5">
        <v>800000000</v>
      </c>
      <c r="L3" s="5">
        <v>800000000</v>
      </c>
      <c r="M3" s="5">
        <v>800000000</v>
      </c>
      <c r="N3" s="5">
        <v>800000000</v>
      </c>
      <c r="O3" s="5">
        <v>800000000</v>
      </c>
      <c r="P3" s="5">
        <v>800000000</v>
      </c>
      <c r="Q3" s="5">
        <v>800000000</v>
      </c>
      <c r="R3" s="5">
        <v>800000000</v>
      </c>
      <c r="S3" s="5">
        <v>800000000</v>
      </c>
      <c r="T3" s="5">
        <v>800000000</v>
      </c>
      <c r="U3" s="5">
        <v>800000000</v>
      </c>
      <c r="V3" s="5">
        <v>800000000</v>
      </c>
      <c r="W3" s="5">
        <v>800000000</v>
      </c>
    </row>
    <row r="4" spans="1:23" x14ac:dyDescent="0.4">
      <c r="A4" t="s">
        <v>38</v>
      </c>
      <c r="B4" t="s">
        <v>39</v>
      </c>
      <c r="C4" s="5">
        <v>1600000000</v>
      </c>
      <c r="D4" s="5">
        <v>1600000000</v>
      </c>
      <c r="E4" s="5">
        <v>1600000000</v>
      </c>
      <c r="F4" s="5">
        <v>1600000000</v>
      </c>
      <c r="G4" s="5">
        <v>1600000000</v>
      </c>
      <c r="H4" s="5">
        <v>1600000000</v>
      </c>
      <c r="I4" s="5">
        <v>1600000000</v>
      </c>
      <c r="J4" s="5">
        <v>1600000000</v>
      </c>
      <c r="K4" s="5">
        <v>1600000000</v>
      </c>
      <c r="L4" s="5">
        <v>1600000000</v>
      </c>
      <c r="M4" s="5">
        <v>1600000000</v>
      </c>
      <c r="N4" s="5">
        <v>1600000000</v>
      </c>
      <c r="O4" s="5">
        <v>1600000000</v>
      </c>
      <c r="P4" s="5">
        <v>1600000000</v>
      </c>
      <c r="Q4" s="5">
        <v>1600000000</v>
      </c>
      <c r="R4" s="5">
        <v>1600000000</v>
      </c>
      <c r="S4" s="5">
        <v>1600000000</v>
      </c>
      <c r="T4" s="5">
        <v>1600000000</v>
      </c>
      <c r="U4" s="5">
        <v>1600000000</v>
      </c>
      <c r="V4" s="5">
        <v>1600000000</v>
      </c>
      <c r="W4" s="5">
        <v>1600000000</v>
      </c>
    </row>
    <row r="5" spans="1:23" x14ac:dyDescent="0.4">
      <c r="A5" t="s">
        <v>42</v>
      </c>
      <c r="B5" t="s">
        <v>43</v>
      </c>
      <c r="C5" s="5">
        <v>400000000</v>
      </c>
      <c r="D5" s="5">
        <v>400000000</v>
      </c>
      <c r="E5" s="5">
        <v>400000000</v>
      </c>
      <c r="F5" s="5">
        <v>400000000</v>
      </c>
      <c r="G5" s="5">
        <v>400000000</v>
      </c>
      <c r="H5" s="5">
        <v>400000000</v>
      </c>
      <c r="I5" s="5">
        <v>400000000</v>
      </c>
      <c r="J5" s="5">
        <v>400000000</v>
      </c>
      <c r="K5" s="5">
        <v>400000000</v>
      </c>
      <c r="L5" s="5">
        <v>400000000</v>
      </c>
      <c r="M5" s="5">
        <v>400000000</v>
      </c>
      <c r="N5" s="5">
        <v>400000000</v>
      </c>
      <c r="O5" s="5">
        <v>460000000</v>
      </c>
      <c r="P5" s="5">
        <v>460000000</v>
      </c>
      <c r="Q5" s="5">
        <v>460000000</v>
      </c>
      <c r="R5" s="5">
        <v>460000000</v>
      </c>
      <c r="S5" s="5">
        <v>460000000</v>
      </c>
      <c r="T5" s="5">
        <v>460000000</v>
      </c>
      <c r="U5" s="5">
        <v>460000000</v>
      </c>
      <c r="V5" s="5">
        <v>460000000</v>
      </c>
      <c r="W5" s="5">
        <v>460000000</v>
      </c>
    </row>
    <row r="6" spans="1:23" x14ac:dyDescent="0.4">
      <c r="A6" t="s">
        <v>45</v>
      </c>
      <c r="B6" t="s">
        <v>46</v>
      </c>
      <c r="C6" s="5">
        <v>500000000</v>
      </c>
      <c r="D6" s="5">
        <v>500000000</v>
      </c>
      <c r="E6" s="5">
        <v>500000000</v>
      </c>
      <c r="F6" s="5">
        <v>500000000</v>
      </c>
      <c r="G6" s="5">
        <v>500000000</v>
      </c>
      <c r="H6" s="5">
        <v>500000000</v>
      </c>
      <c r="I6" s="5">
        <v>500000000</v>
      </c>
      <c r="J6" s="5">
        <v>500000000</v>
      </c>
      <c r="K6" s="5">
        <v>500000000</v>
      </c>
      <c r="L6" s="5">
        <v>500000000</v>
      </c>
      <c r="M6" s="5">
        <v>500000000</v>
      </c>
      <c r="N6" s="5">
        <v>500000000</v>
      </c>
      <c r="O6" s="5">
        <v>520000000</v>
      </c>
      <c r="P6" s="5">
        <v>520000000</v>
      </c>
      <c r="Q6" s="5">
        <v>520000000</v>
      </c>
      <c r="R6" s="5">
        <v>520000000</v>
      </c>
      <c r="S6" s="5">
        <v>520000000</v>
      </c>
      <c r="T6" s="5">
        <v>520000000</v>
      </c>
      <c r="U6" s="5">
        <v>520000000</v>
      </c>
      <c r="V6" s="5">
        <v>520000000</v>
      </c>
      <c r="W6" s="5">
        <v>520000000</v>
      </c>
    </row>
    <row r="7" spans="1:23" x14ac:dyDescent="0.4">
      <c r="A7" t="s">
        <v>47</v>
      </c>
      <c r="B7" t="s">
        <v>48</v>
      </c>
      <c r="C7" s="5">
        <v>300000000</v>
      </c>
      <c r="D7" s="5">
        <v>300000000</v>
      </c>
      <c r="E7" s="5">
        <v>300000000</v>
      </c>
      <c r="F7" s="5">
        <v>300000000</v>
      </c>
      <c r="G7" s="5">
        <v>300000000</v>
      </c>
      <c r="H7" s="5">
        <v>300000000</v>
      </c>
      <c r="I7" s="5">
        <v>300000000</v>
      </c>
      <c r="J7" s="5">
        <v>300000000</v>
      </c>
      <c r="K7" s="5">
        <v>300000000</v>
      </c>
      <c r="L7" s="5">
        <v>300000000</v>
      </c>
      <c r="M7" s="5">
        <v>300000000</v>
      </c>
      <c r="N7" s="5">
        <v>300000000</v>
      </c>
      <c r="O7" s="5">
        <v>300000000</v>
      </c>
      <c r="P7" s="5">
        <v>300000000</v>
      </c>
      <c r="Q7" s="5">
        <v>300000000</v>
      </c>
      <c r="R7" s="5">
        <v>300000000</v>
      </c>
      <c r="S7" s="5">
        <v>300000000</v>
      </c>
      <c r="T7" s="5">
        <v>300000000</v>
      </c>
      <c r="U7" s="5">
        <v>300000000</v>
      </c>
      <c r="V7" s="5">
        <v>300000000</v>
      </c>
      <c r="W7" s="5">
        <v>300000000</v>
      </c>
    </row>
    <row r="8" spans="1:23" x14ac:dyDescent="0.4">
      <c r="A8" t="s">
        <v>49</v>
      </c>
      <c r="B8" t="s">
        <v>50</v>
      </c>
      <c r="C8" s="5">
        <v>350000000</v>
      </c>
      <c r="D8" s="5">
        <v>350000000</v>
      </c>
      <c r="E8" s="5">
        <v>350000000</v>
      </c>
      <c r="F8" s="5">
        <v>350000000</v>
      </c>
      <c r="G8" s="5">
        <v>350000000</v>
      </c>
      <c r="H8" s="5">
        <v>350000000</v>
      </c>
      <c r="I8" s="5">
        <v>350000000</v>
      </c>
      <c r="J8" s="5">
        <v>350000000</v>
      </c>
      <c r="K8" s="5">
        <v>350000000</v>
      </c>
      <c r="L8" s="5">
        <v>350000000</v>
      </c>
      <c r="M8" s="5">
        <v>350000000</v>
      </c>
      <c r="N8" s="5">
        <v>350000000</v>
      </c>
      <c r="O8" s="5">
        <v>371000000</v>
      </c>
      <c r="P8" s="5">
        <v>371000000</v>
      </c>
      <c r="Q8" s="5">
        <v>371000000</v>
      </c>
      <c r="R8" s="5">
        <v>371000000</v>
      </c>
      <c r="S8" s="5">
        <v>371000000</v>
      </c>
      <c r="T8" s="5">
        <v>371000000</v>
      </c>
      <c r="U8" s="5">
        <v>371000000</v>
      </c>
      <c r="V8" s="5">
        <v>371000000</v>
      </c>
      <c r="W8" s="5">
        <v>371000000</v>
      </c>
    </row>
    <row r="9" spans="1:23" x14ac:dyDescent="0.4">
      <c r="A9" t="s">
        <v>53</v>
      </c>
      <c r="B9" t="s">
        <v>54</v>
      </c>
      <c r="C9" s="5">
        <v>62000000</v>
      </c>
      <c r="D9" s="5">
        <v>62000000</v>
      </c>
      <c r="E9" s="5">
        <v>62000000</v>
      </c>
      <c r="F9" s="5">
        <v>62000000</v>
      </c>
      <c r="G9" s="5">
        <v>62000000</v>
      </c>
      <c r="H9" s="5">
        <v>62000000</v>
      </c>
      <c r="I9" s="5">
        <v>62000000</v>
      </c>
      <c r="J9" s="5">
        <v>62000000</v>
      </c>
      <c r="K9" s="5">
        <v>62000000</v>
      </c>
      <c r="L9" s="5">
        <v>62000000</v>
      </c>
      <c r="M9" s="5">
        <v>62000000</v>
      </c>
      <c r="N9" s="5">
        <v>62000000</v>
      </c>
      <c r="O9" s="5">
        <v>62000000</v>
      </c>
      <c r="P9" s="5">
        <v>62000000</v>
      </c>
      <c r="Q9" s="5">
        <v>62000000</v>
      </c>
      <c r="R9" s="5">
        <v>62000000</v>
      </c>
      <c r="S9" s="5">
        <v>62000000</v>
      </c>
      <c r="T9" s="5">
        <v>62000000</v>
      </c>
      <c r="U9" s="5">
        <v>62000000</v>
      </c>
      <c r="V9" s="5">
        <v>62000000</v>
      </c>
      <c r="W9" s="5">
        <v>62000000</v>
      </c>
    </row>
    <row r="10" spans="1:23" x14ac:dyDescent="0.4">
      <c r="A10" t="s">
        <v>55</v>
      </c>
      <c r="B10" t="s">
        <v>56</v>
      </c>
      <c r="C10" s="5">
        <v>15000000</v>
      </c>
      <c r="D10" s="5">
        <v>15000000</v>
      </c>
      <c r="E10" s="5">
        <v>15000000</v>
      </c>
      <c r="F10" s="5">
        <v>15000000</v>
      </c>
      <c r="G10" s="5">
        <v>15000000</v>
      </c>
      <c r="H10" s="5">
        <v>15000000</v>
      </c>
      <c r="I10" s="5">
        <v>15000000</v>
      </c>
      <c r="J10" s="5">
        <v>15000000</v>
      </c>
      <c r="K10" s="5">
        <v>15000000</v>
      </c>
      <c r="L10" s="5">
        <v>15000000</v>
      </c>
      <c r="M10" s="5">
        <v>15000000</v>
      </c>
      <c r="N10" s="5">
        <v>15000000</v>
      </c>
      <c r="O10" s="5">
        <v>15000000</v>
      </c>
      <c r="P10" s="5">
        <v>15000000</v>
      </c>
      <c r="Q10" s="5">
        <v>15000000</v>
      </c>
      <c r="R10" s="5">
        <v>15000000</v>
      </c>
      <c r="S10" s="5">
        <v>15000000</v>
      </c>
      <c r="T10" s="5">
        <v>15000000</v>
      </c>
      <c r="U10" s="5">
        <v>15000000</v>
      </c>
      <c r="V10" s="5">
        <v>15000000</v>
      </c>
      <c r="W10" s="5">
        <v>15000000</v>
      </c>
    </row>
    <row r="11" spans="1:23" x14ac:dyDescent="0.4">
      <c r="A11" t="s">
        <v>57</v>
      </c>
      <c r="B11" t="s">
        <v>58</v>
      </c>
      <c r="C11" s="5">
        <v>8000000</v>
      </c>
      <c r="D11" s="5">
        <v>8000000</v>
      </c>
      <c r="E11" s="5">
        <v>8000000</v>
      </c>
      <c r="F11" s="5">
        <v>8000000</v>
      </c>
      <c r="G11" s="5">
        <v>8000000</v>
      </c>
      <c r="H11" s="5">
        <v>8000000</v>
      </c>
      <c r="I11" s="5">
        <v>8000000</v>
      </c>
      <c r="J11" s="5">
        <v>8000000</v>
      </c>
      <c r="K11" s="5">
        <v>8000000</v>
      </c>
      <c r="L11" s="5">
        <v>8000000</v>
      </c>
      <c r="M11" s="5">
        <v>8000000</v>
      </c>
      <c r="N11" s="5">
        <v>8000000</v>
      </c>
      <c r="O11" s="5">
        <v>8000000</v>
      </c>
      <c r="P11" s="5">
        <v>8000000</v>
      </c>
      <c r="Q11" s="5">
        <v>8000000</v>
      </c>
      <c r="R11" s="5">
        <v>8000000</v>
      </c>
      <c r="S11" s="5">
        <v>8000000</v>
      </c>
      <c r="T11" s="5">
        <v>8000000</v>
      </c>
      <c r="U11" s="5">
        <v>8000000</v>
      </c>
      <c r="V11" s="5">
        <v>8000000</v>
      </c>
      <c r="W11" s="5">
        <v>8000000</v>
      </c>
    </row>
    <row r="12" spans="1:23" x14ac:dyDescent="0.4">
      <c r="A12" t="s">
        <v>59</v>
      </c>
      <c r="B12" t="s">
        <v>60</v>
      </c>
      <c r="C12" s="5">
        <v>12000000</v>
      </c>
      <c r="D12" s="5">
        <v>12000000</v>
      </c>
      <c r="E12" s="5">
        <v>12000000</v>
      </c>
      <c r="F12" s="5">
        <v>12000000</v>
      </c>
      <c r="G12" s="5">
        <v>12000000</v>
      </c>
      <c r="H12" s="5">
        <v>12000000</v>
      </c>
      <c r="I12" s="5">
        <v>12000000</v>
      </c>
      <c r="J12" s="5">
        <v>12000000</v>
      </c>
      <c r="K12" s="5">
        <v>12000000</v>
      </c>
      <c r="L12" s="5">
        <v>12000000</v>
      </c>
      <c r="M12" s="5">
        <v>12000000</v>
      </c>
      <c r="N12" s="5">
        <v>12000000</v>
      </c>
      <c r="O12" s="5">
        <v>12000000</v>
      </c>
      <c r="P12" s="5">
        <v>12000000</v>
      </c>
      <c r="Q12" s="5">
        <v>12000000</v>
      </c>
      <c r="R12" s="5">
        <v>12000000</v>
      </c>
      <c r="S12" s="5">
        <v>12000000</v>
      </c>
      <c r="T12" s="5">
        <v>12000000</v>
      </c>
      <c r="U12" s="5">
        <v>12000000</v>
      </c>
      <c r="V12" s="5">
        <v>12000000</v>
      </c>
      <c r="W12" s="5">
        <v>12000000</v>
      </c>
    </row>
    <row r="13" spans="1:23" x14ac:dyDescent="0.4">
      <c r="A13" t="s">
        <v>61</v>
      </c>
      <c r="B13" t="s">
        <v>62</v>
      </c>
      <c r="C13" s="5">
        <v>135000000</v>
      </c>
      <c r="D13" s="5">
        <v>135000000</v>
      </c>
      <c r="E13" s="5">
        <v>135000000</v>
      </c>
      <c r="F13" s="5">
        <v>135000000</v>
      </c>
      <c r="G13" s="5">
        <v>135000000</v>
      </c>
      <c r="H13" s="5">
        <v>135000000</v>
      </c>
      <c r="I13" s="5">
        <v>135000000</v>
      </c>
      <c r="J13" s="5">
        <v>135000000</v>
      </c>
      <c r="K13" s="5">
        <v>135000000</v>
      </c>
      <c r="L13" s="5">
        <v>135000000</v>
      </c>
      <c r="M13" s="5">
        <v>135000000</v>
      </c>
      <c r="N13" s="5">
        <v>135000000</v>
      </c>
      <c r="O13" s="5">
        <v>105000000</v>
      </c>
      <c r="P13" s="5">
        <v>105000000</v>
      </c>
      <c r="Q13" s="5">
        <v>105000000</v>
      </c>
      <c r="R13" s="5">
        <v>105000000</v>
      </c>
      <c r="S13" s="5">
        <v>105000000</v>
      </c>
      <c r="T13" s="5">
        <v>105000000</v>
      </c>
      <c r="U13" s="5">
        <v>105000000</v>
      </c>
      <c r="V13" s="5">
        <v>105000000</v>
      </c>
      <c r="W13" s="5">
        <v>105000000</v>
      </c>
    </row>
    <row r="14" spans="1:23" x14ac:dyDescent="0.4">
      <c r="A14" t="s">
        <v>63</v>
      </c>
      <c r="B14" t="s">
        <v>64</v>
      </c>
      <c r="C14" s="5">
        <v>112000000</v>
      </c>
      <c r="D14" s="5">
        <v>112000000</v>
      </c>
      <c r="E14" s="5">
        <v>112000000</v>
      </c>
      <c r="F14" s="5">
        <v>112000000</v>
      </c>
      <c r="G14" s="5">
        <v>112000000</v>
      </c>
      <c r="H14" s="5">
        <v>112000000</v>
      </c>
      <c r="I14" s="5">
        <v>112000000</v>
      </c>
      <c r="J14" s="5">
        <v>112000000</v>
      </c>
      <c r="K14" s="5">
        <v>112000000</v>
      </c>
      <c r="L14" s="5">
        <v>112000000</v>
      </c>
      <c r="M14" s="5">
        <v>112000000</v>
      </c>
      <c r="N14" s="5">
        <v>112000000</v>
      </c>
      <c r="O14" s="5">
        <v>120000000</v>
      </c>
      <c r="P14" s="5">
        <v>120000000</v>
      </c>
      <c r="Q14" s="5">
        <v>120000000</v>
      </c>
      <c r="R14" s="5">
        <v>120000000</v>
      </c>
      <c r="S14" s="5">
        <v>120000000</v>
      </c>
      <c r="T14" s="5">
        <v>120000000</v>
      </c>
      <c r="U14" s="5">
        <v>120000000</v>
      </c>
      <c r="V14" s="5">
        <v>120000000</v>
      </c>
      <c r="W14" s="5">
        <v>120000000</v>
      </c>
    </row>
    <row r="15" spans="1:23" x14ac:dyDescent="0.4">
      <c r="A15" t="s">
        <v>65</v>
      </c>
      <c r="B15" t="s">
        <v>66</v>
      </c>
      <c r="C15" s="5">
        <v>85000000</v>
      </c>
      <c r="D15" s="5">
        <v>85000000</v>
      </c>
      <c r="E15" s="5">
        <v>85000000</v>
      </c>
      <c r="F15" s="5">
        <v>85000000</v>
      </c>
      <c r="G15" s="5">
        <v>85000000</v>
      </c>
      <c r="H15" s="5">
        <v>85000000</v>
      </c>
      <c r="I15" s="5">
        <v>85000000</v>
      </c>
      <c r="J15" s="5">
        <v>85000000</v>
      </c>
      <c r="K15" s="5">
        <v>85000000</v>
      </c>
      <c r="L15" s="5">
        <v>85000000</v>
      </c>
      <c r="M15" s="5">
        <v>85000000</v>
      </c>
      <c r="N15" s="5">
        <v>85000000</v>
      </c>
      <c r="O15" s="5">
        <v>85000000</v>
      </c>
      <c r="P15" s="5">
        <v>85000000</v>
      </c>
      <c r="Q15" s="5">
        <v>85000000</v>
      </c>
      <c r="R15" s="5">
        <v>85000000</v>
      </c>
      <c r="S15" s="5">
        <v>85000000</v>
      </c>
      <c r="T15" s="5">
        <v>85000000</v>
      </c>
      <c r="U15" s="5">
        <v>85000000</v>
      </c>
      <c r="V15" s="5">
        <v>85000000</v>
      </c>
      <c r="W15" s="5">
        <v>85000000</v>
      </c>
    </row>
    <row r="16" spans="1:23" x14ac:dyDescent="0.4">
      <c r="A16" t="s">
        <v>67</v>
      </c>
      <c r="B16" t="s">
        <v>68</v>
      </c>
      <c r="C16" s="5">
        <v>25000000</v>
      </c>
      <c r="D16" s="5">
        <v>25000000</v>
      </c>
      <c r="E16" s="5">
        <v>25000000</v>
      </c>
      <c r="F16" s="5">
        <v>25000000</v>
      </c>
      <c r="G16" s="5">
        <v>25000000</v>
      </c>
      <c r="H16" s="5">
        <v>25000000</v>
      </c>
      <c r="I16" s="5">
        <v>25000000</v>
      </c>
      <c r="J16" s="5">
        <v>25000000</v>
      </c>
      <c r="K16" s="5">
        <v>25000000</v>
      </c>
      <c r="L16" s="5">
        <v>25000000</v>
      </c>
      <c r="M16" s="5">
        <v>25000000</v>
      </c>
      <c r="N16" s="5">
        <v>25000000</v>
      </c>
      <c r="O16" s="5">
        <v>25000000</v>
      </c>
      <c r="P16" s="5">
        <v>25000000</v>
      </c>
      <c r="Q16" s="5">
        <v>25000000</v>
      </c>
      <c r="R16" s="5">
        <v>25000000</v>
      </c>
      <c r="S16" s="5">
        <v>25000000</v>
      </c>
      <c r="T16" s="5">
        <v>25000000</v>
      </c>
      <c r="U16" s="5">
        <v>25000000</v>
      </c>
      <c r="V16" s="5">
        <v>25000000</v>
      </c>
      <c r="W16" s="5">
        <v>25000000</v>
      </c>
    </row>
    <row r="17" spans="1:23" x14ac:dyDescent="0.4">
      <c r="A17" t="s">
        <v>69</v>
      </c>
      <c r="B17" t="s">
        <v>70</v>
      </c>
      <c r="C17" s="5">
        <v>30000000</v>
      </c>
      <c r="D17" s="5">
        <v>30000000</v>
      </c>
      <c r="E17" s="5">
        <v>30000000</v>
      </c>
      <c r="F17" s="5">
        <v>30000000</v>
      </c>
      <c r="G17" s="5">
        <v>30000000</v>
      </c>
      <c r="H17" s="5">
        <v>30000000</v>
      </c>
      <c r="I17" s="5">
        <v>30000000</v>
      </c>
      <c r="J17" s="5">
        <v>30000000</v>
      </c>
      <c r="K17" s="5">
        <v>30000000</v>
      </c>
      <c r="L17" s="5">
        <v>30000000</v>
      </c>
      <c r="M17" s="5">
        <v>30000000</v>
      </c>
      <c r="N17" s="5">
        <v>30000000</v>
      </c>
      <c r="O17" s="5">
        <v>30000000</v>
      </c>
      <c r="P17" s="5">
        <v>30000000</v>
      </c>
      <c r="Q17" s="5">
        <v>30000000</v>
      </c>
      <c r="R17" s="5">
        <v>30000000</v>
      </c>
      <c r="S17" s="5">
        <v>30000000</v>
      </c>
      <c r="T17" s="5">
        <v>30000000</v>
      </c>
      <c r="U17" s="5">
        <v>30000000</v>
      </c>
      <c r="V17" s="5">
        <v>30000000</v>
      </c>
      <c r="W17" s="5">
        <v>30000000</v>
      </c>
    </row>
    <row r="18" spans="1:23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5">
        <v>60000000</v>
      </c>
      <c r="W18" s="5">
        <v>60000000</v>
      </c>
    </row>
    <row r="19" spans="1:23" x14ac:dyDescent="0.4">
      <c r="A19" t="s">
        <v>74</v>
      </c>
      <c r="B19" t="s">
        <v>75</v>
      </c>
      <c r="C19" s="5">
        <v>40000000</v>
      </c>
      <c r="D19" s="5">
        <v>35000000</v>
      </c>
      <c r="E19" s="5">
        <v>25000000</v>
      </c>
      <c r="F19" s="5">
        <v>25000000</v>
      </c>
      <c r="G19" s="5">
        <v>25000000</v>
      </c>
      <c r="H19" s="5">
        <v>25000000</v>
      </c>
      <c r="I19" s="5">
        <v>45000000</v>
      </c>
      <c r="J19" s="5">
        <v>45000000</v>
      </c>
      <c r="K19" s="5">
        <v>25000000</v>
      </c>
      <c r="L19" s="5">
        <v>25000000</v>
      </c>
      <c r="M19" s="5">
        <v>25000000</v>
      </c>
      <c r="N19" s="5">
        <v>40000000</v>
      </c>
      <c r="O19" s="5">
        <v>40000000</v>
      </c>
      <c r="P19" s="5">
        <v>35000000</v>
      </c>
      <c r="Q19" s="5">
        <v>25000000</v>
      </c>
      <c r="R19" s="5">
        <v>25000000</v>
      </c>
      <c r="S19" s="5">
        <v>25000000</v>
      </c>
      <c r="T19" s="5">
        <v>25000000</v>
      </c>
      <c r="U19" s="5">
        <v>45000000</v>
      </c>
      <c r="V19" s="5">
        <v>45000000</v>
      </c>
      <c r="W19" s="5">
        <v>25000000</v>
      </c>
    </row>
    <row r="20" spans="1:23" x14ac:dyDescent="0.4">
      <c r="A20" t="s">
        <v>76</v>
      </c>
      <c r="B20" t="s">
        <v>77</v>
      </c>
      <c r="C20" s="5">
        <v>6000000</v>
      </c>
      <c r="D20" s="5">
        <v>6000000</v>
      </c>
      <c r="E20" s="5">
        <v>6000000</v>
      </c>
      <c r="F20" s="5">
        <v>6000000</v>
      </c>
      <c r="G20" s="5">
        <v>6000000</v>
      </c>
      <c r="H20" s="5">
        <v>6000000</v>
      </c>
      <c r="I20" s="5">
        <v>6000000</v>
      </c>
      <c r="J20" s="5">
        <v>6000000</v>
      </c>
      <c r="K20" s="5">
        <v>6000000</v>
      </c>
      <c r="L20" s="5">
        <v>6000000</v>
      </c>
      <c r="M20" s="5">
        <v>6000000</v>
      </c>
      <c r="N20" s="5">
        <v>6000000</v>
      </c>
      <c r="O20" s="5">
        <v>6000000</v>
      </c>
      <c r="P20" s="5">
        <v>6000000</v>
      </c>
      <c r="Q20" s="5">
        <v>6000000</v>
      </c>
      <c r="R20" s="5">
        <v>6000000</v>
      </c>
      <c r="S20" s="5">
        <v>6000000</v>
      </c>
      <c r="T20" s="5">
        <v>6000000</v>
      </c>
      <c r="U20" s="5">
        <v>6000000</v>
      </c>
      <c r="V20" s="5">
        <v>6000000</v>
      </c>
      <c r="W20" s="5">
        <v>6000000</v>
      </c>
    </row>
    <row r="21" spans="1:23" x14ac:dyDescent="0.4">
      <c r="A21" t="s">
        <v>78</v>
      </c>
      <c r="B21" t="s">
        <v>79</v>
      </c>
      <c r="C21" s="5">
        <v>3000000</v>
      </c>
      <c r="D21" s="5">
        <v>3000000</v>
      </c>
      <c r="E21" s="5">
        <v>3000000</v>
      </c>
      <c r="F21" s="5">
        <v>3000000</v>
      </c>
      <c r="G21" s="5">
        <v>3000000</v>
      </c>
      <c r="H21" s="5">
        <v>3000000</v>
      </c>
      <c r="I21" s="5">
        <v>3000000</v>
      </c>
      <c r="J21" s="5">
        <v>3000000</v>
      </c>
      <c r="K21" s="5">
        <v>3000000</v>
      </c>
      <c r="L21" s="5">
        <v>3000000</v>
      </c>
      <c r="M21" s="5">
        <v>3000000</v>
      </c>
      <c r="N21" s="5">
        <v>3000000</v>
      </c>
      <c r="O21" s="5">
        <v>3000000</v>
      </c>
      <c r="P21" s="5">
        <v>3000000</v>
      </c>
      <c r="Q21" s="5">
        <v>3000000</v>
      </c>
      <c r="R21" s="5">
        <v>3000000</v>
      </c>
      <c r="S21" s="5">
        <v>3000000</v>
      </c>
      <c r="T21" s="5">
        <v>3000000</v>
      </c>
      <c r="U21" s="5">
        <v>3000000</v>
      </c>
      <c r="V21" s="5">
        <v>3000000</v>
      </c>
      <c r="W21" s="5">
        <v>3000000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2A611-DF53-42B8-B62B-C0B15D2C73FE}">
  <dimension ref="A1:Z28"/>
  <sheetViews>
    <sheetView tabSelected="1" workbookViewId="0">
      <pane xSplit="2" ySplit="1" topLeftCell="T8" activePane="bottomRight" state="frozen"/>
      <selection pane="topRight" activeCell="C1" sqref="C1"/>
      <selection pane="bottomLeft" activeCell="A2" sqref="A2"/>
      <selection pane="bottomRight" activeCell="X29" sqref="X29"/>
    </sheetView>
  </sheetViews>
  <sheetFormatPr defaultRowHeight="17.399999999999999" x14ac:dyDescent="0.4"/>
  <cols>
    <col min="2" max="2" width="13.69921875" customWidth="1"/>
    <col min="3" max="23" width="13.5" bestFit="1" customWidth="1"/>
    <col min="24" max="24" width="11.59765625" bestFit="1" customWidth="1"/>
  </cols>
  <sheetData>
    <row r="1" spans="1:26" x14ac:dyDescent="0.4">
      <c r="A1" s="4" t="s">
        <v>26</v>
      </c>
      <c r="B1" s="4" t="s">
        <v>28</v>
      </c>
      <c r="C1" s="4" t="s">
        <v>80</v>
      </c>
      <c r="D1" s="4" t="s">
        <v>81</v>
      </c>
      <c r="E1" s="4" t="s">
        <v>82</v>
      </c>
      <c r="F1" s="4" t="s">
        <v>83</v>
      </c>
      <c r="G1" s="4" t="s">
        <v>84</v>
      </c>
      <c r="H1" s="4" t="s">
        <v>85</v>
      </c>
      <c r="I1" s="4" t="s">
        <v>86</v>
      </c>
      <c r="J1" s="4" t="s">
        <v>87</v>
      </c>
      <c r="K1" s="4" t="s">
        <v>88</v>
      </c>
      <c r="L1" s="4" t="s">
        <v>89</v>
      </c>
      <c r="M1" s="4" t="s">
        <v>90</v>
      </c>
      <c r="N1" s="4" t="s">
        <v>91</v>
      </c>
      <c r="O1" s="4" t="s">
        <v>92</v>
      </c>
      <c r="P1" s="4" t="s">
        <v>93</v>
      </c>
      <c r="Q1" s="4" t="s">
        <v>94</v>
      </c>
      <c r="R1" s="4" t="s">
        <v>95</v>
      </c>
      <c r="S1" s="4" t="s">
        <v>96</v>
      </c>
      <c r="T1" s="4" t="s">
        <v>97</v>
      </c>
      <c r="U1" s="4" t="s">
        <v>98</v>
      </c>
      <c r="V1" s="4" t="s">
        <v>99</v>
      </c>
      <c r="W1" s="4" t="s">
        <v>100</v>
      </c>
      <c r="X1" s="6" t="s">
        <v>101</v>
      </c>
      <c r="Y1" s="6" t="s">
        <v>102</v>
      </c>
    </row>
    <row r="2" spans="1:26" x14ac:dyDescent="0.4">
      <c r="A2" t="s">
        <v>32</v>
      </c>
      <c r="B2" t="s">
        <v>33</v>
      </c>
      <c r="C2" s="5">
        <v>3164806000</v>
      </c>
      <c r="D2" s="5">
        <v>3205826000</v>
      </c>
      <c r="E2" s="5">
        <v>3215738000</v>
      </c>
      <c r="F2" s="5">
        <v>3191380000</v>
      </c>
      <c r="G2" s="5">
        <v>3180460000</v>
      </c>
      <c r="H2" s="5">
        <v>3168722000</v>
      </c>
      <c r="I2" s="5">
        <v>3219921000</v>
      </c>
      <c r="J2" s="5">
        <v>3243541000</v>
      </c>
      <c r="K2" s="5">
        <v>3202531000</v>
      </c>
      <c r="L2" s="5">
        <v>3202896000</v>
      </c>
      <c r="M2" s="5">
        <v>3157095000</v>
      </c>
      <c r="N2" s="5">
        <v>3221773000</v>
      </c>
      <c r="O2" s="5">
        <v>3374391000</v>
      </c>
      <c r="P2" s="5">
        <v>3369436000</v>
      </c>
      <c r="Q2" s="5">
        <v>3373152000</v>
      </c>
      <c r="R2" s="5">
        <v>3369855000</v>
      </c>
      <c r="S2" s="5">
        <v>3354191000</v>
      </c>
      <c r="T2" s="5">
        <v>3352623000</v>
      </c>
      <c r="U2" s="5">
        <v>3206038000</v>
      </c>
      <c r="V2" s="8">
        <v>3127302000</v>
      </c>
      <c r="W2" s="8">
        <v>3061552000</v>
      </c>
      <c r="X2" s="5">
        <f>W2-V2</f>
        <v>-65750000</v>
      </c>
      <c r="Y2" s="7">
        <f>W2/V2-1</f>
        <v>-2.102451250310966E-2</v>
      </c>
    </row>
    <row r="3" spans="1:26" x14ac:dyDescent="0.4">
      <c r="A3" t="s">
        <v>36</v>
      </c>
      <c r="B3" t="s">
        <v>37</v>
      </c>
      <c r="C3" s="5">
        <v>829417000</v>
      </c>
      <c r="D3" s="5">
        <v>838914000</v>
      </c>
      <c r="E3" s="5">
        <v>819377000</v>
      </c>
      <c r="F3" s="5">
        <v>820519000</v>
      </c>
      <c r="G3" s="5">
        <v>811492000</v>
      </c>
      <c r="H3" s="5">
        <v>828505000</v>
      </c>
      <c r="I3" s="5">
        <v>818965000</v>
      </c>
      <c r="J3" s="5">
        <v>824028000</v>
      </c>
      <c r="K3" s="5">
        <v>815149000</v>
      </c>
      <c r="L3" s="5">
        <v>830767000</v>
      </c>
      <c r="M3" s="5">
        <v>823174000</v>
      </c>
      <c r="N3" s="5">
        <v>825845000</v>
      </c>
      <c r="O3" s="5">
        <v>817859000</v>
      </c>
      <c r="P3" s="5">
        <v>832539000</v>
      </c>
      <c r="Q3" s="5">
        <v>832708000</v>
      </c>
      <c r="R3" s="5">
        <v>815826000</v>
      </c>
      <c r="S3" s="5">
        <v>835767000</v>
      </c>
      <c r="T3" s="5">
        <v>825296000</v>
      </c>
      <c r="U3" s="5">
        <v>833445000</v>
      </c>
      <c r="V3" s="8">
        <v>836791000</v>
      </c>
      <c r="W3" s="8">
        <v>832590000</v>
      </c>
      <c r="X3" s="5">
        <f t="shared" ref="X3:X21" si="0">W3-V3</f>
        <v>-4201000</v>
      </c>
      <c r="Y3" s="7">
        <f t="shared" ref="Y3:Y21" si="1">W3/V3-1</f>
        <v>-5.0203694829413781E-3</v>
      </c>
    </row>
    <row r="4" spans="1:26" x14ac:dyDescent="0.4">
      <c r="A4" t="s">
        <v>38</v>
      </c>
      <c r="B4" t="s">
        <v>39</v>
      </c>
      <c r="C4" s="5">
        <v>1535505000</v>
      </c>
      <c r="D4" s="5">
        <v>1538814000</v>
      </c>
      <c r="E4" s="5">
        <v>1530055000</v>
      </c>
      <c r="F4" s="5">
        <v>1523219000</v>
      </c>
      <c r="G4" s="5">
        <v>1522533000</v>
      </c>
      <c r="H4" s="5">
        <v>1552121000</v>
      </c>
      <c r="I4" s="5">
        <v>1546034000</v>
      </c>
      <c r="J4" s="5">
        <v>1545949000</v>
      </c>
      <c r="K4" s="5">
        <v>1538376000</v>
      </c>
      <c r="L4" s="5">
        <v>1544521000</v>
      </c>
      <c r="M4" s="5">
        <v>1545885000</v>
      </c>
      <c r="N4" s="5">
        <v>1557701000</v>
      </c>
      <c r="O4" s="5">
        <v>1611436000</v>
      </c>
      <c r="P4" s="5">
        <v>1605436000</v>
      </c>
      <c r="Q4" s="5">
        <v>1604700000</v>
      </c>
      <c r="R4" s="5">
        <v>1628084000</v>
      </c>
      <c r="S4" s="5">
        <v>1604765000</v>
      </c>
      <c r="T4" s="5">
        <v>1621551000</v>
      </c>
      <c r="U4" s="5">
        <v>1669119000</v>
      </c>
      <c r="V4" s="8">
        <v>1671879000</v>
      </c>
      <c r="W4" s="8">
        <v>1654092000</v>
      </c>
      <c r="X4" s="5">
        <f t="shared" si="0"/>
        <v>-17787000</v>
      </c>
      <c r="Y4" s="7">
        <f t="shared" si="1"/>
        <v>-1.0638927817144705E-2</v>
      </c>
    </row>
    <row r="5" spans="1:26" x14ac:dyDescent="0.4">
      <c r="A5" t="s">
        <v>42</v>
      </c>
      <c r="B5" t="s">
        <v>43</v>
      </c>
      <c r="C5" s="5">
        <v>384861000</v>
      </c>
      <c r="D5" s="5">
        <v>375617000</v>
      </c>
      <c r="E5" s="5">
        <v>376406000</v>
      </c>
      <c r="F5" s="5">
        <v>381327000</v>
      </c>
      <c r="G5" s="5">
        <v>377915000</v>
      </c>
      <c r="H5" s="5">
        <v>379319000</v>
      </c>
      <c r="I5" s="5">
        <v>375729000</v>
      </c>
      <c r="J5" s="5">
        <v>382681000</v>
      </c>
      <c r="K5" s="5">
        <v>381109000</v>
      </c>
      <c r="L5" s="5">
        <v>381239000</v>
      </c>
      <c r="M5" s="5">
        <v>376670000</v>
      </c>
      <c r="N5" s="5">
        <v>379699000</v>
      </c>
      <c r="O5" s="5">
        <v>441959000</v>
      </c>
      <c r="P5" s="5">
        <v>433737000</v>
      </c>
      <c r="Q5" s="5">
        <v>439850000</v>
      </c>
      <c r="R5" s="5">
        <v>434243000</v>
      </c>
      <c r="S5" s="5">
        <v>443822000</v>
      </c>
      <c r="T5" s="5">
        <v>433932000</v>
      </c>
      <c r="U5" s="5">
        <v>445349000</v>
      </c>
      <c r="V5" s="8">
        <v>442379000</v>
      </c>
      <c r="W5" s="8">
        <v>437489000</v>
      </c>
      <c r="X5" s="5">
        <f t="shared" si="0"/>
        <v>-4890000</v>
      </c>
      <c r="Y5" s="7">
        <f t="shared" si="1"/>
        <v>-1.1053870097812002E-2</v>
      </c>
    </row>
    <row r="6" spans="1:26" x14ac:dyDescent="0.4">
      <c r="A6" t="s">
        <v>45</v>
      </c>
      <c r="B6" t="s">
        <v>46</v>
      </c>
      <c r="C6" s="5">
        <v>503466000</v>
      </c>
      <c r="D6" s="5">
        <v>503949000</v>
      </c>
      <c r="E6" s="5">
        <v>502967000</v>
      </c>
      <c r="F6" s="5">
        <v>497737000</v>
      </c>
      <c r="G6" s="5">
        <v>503150000</v>
      </c>
      <c r="H6" s="5">
        <v>496845000</v>
      </c>
      <c r="I6" s="5">
        <v>503636000</v>
      </c>
      <c r="J6" s="5">
        <v>499746000</v>
      </c>
      <c r="K6" s="5">
        <v>495760000</v>
      </c>
      <c r="L6" s="5">
        <v>500952000</v>
      </c>
      <c r="M6" s="5">
        <v>502160000</v>
      </c>
      <c r="N6" s="5">
        <v>494938000</v>
      </c>
      <c r="O6" s="5">
        <v>523259000</v>
      </c>
      <c r="P6" s="5">
        <v>524930000</v>
      </c>
      <c r="Q6" s="5">
        <v>517136000</v>
      </c>
      <c r="R6" s="5">
        <v>513057000</v>
      </c>
      <c r="S6" s="5">
        <v>513544000</v>
      </c>
      <c r="T6" s="5">
        <v>523525000</v>
      </c>
      <c r="U6" s="5">
        <v>519337000</v>
      </c>
      <c r="V6" s="8">
        <v>515757000</v>
      </c>
      <c r="W6" s="8">
        <v>513283000</v>
      </c>
      <c r="X6" s="5">
        <f t="shared" si="0"/>
        <v>-2474000</v>
      </c>
      <c r="Y6" s="7">
        <f t="shared" si="1"/>
        <v>-4.7968326169106623E-3</v>
      </c>
    </row>
    <row r="7" spans="1:26" x14ac:dyDescent="0.4">
      <c r="A7" t="s">
        <v>47</v>
      </c>
      <c r="B7" t="s">
        <v>48</v>
      </c>
      <c r="C7" s="5">
        <v>298443000</v>
      </c>
      <c r="D7" s="5">
        <v>296381000</v>
      </c>
      <c r="E7" s="5">
        <v>296117000</v>
      </c>
      <c r="F7" s="5">
        <v>298968000</v>
      </c>
      <c r="G7" s="5">
        <v>300606000</v>
      </c>
      <c r="H7" s="5">
        <v>296209000</v>
      </c>
      <c r="I7" s="5">
        <v>295508000</v>
      </c>
      <c r="J7" s="5">
        <v>299137000</v>
      </c>
      <c r="K7" s="5">
        <v>296187000</v>
      </c>
      <c r="L7" s="5">
        <v>295108000</v>
      </c>
      <c r="M7" s="5">
        <v>296556000</v>
      </c>
      <c r="N7" s="5">
        <v>296113000</v>
      </c>
      <c r="O7" s="5">
        <v>308474000</v>
      </c>
      <c r="P7" s="5">
        <v>308204000</v>
      </c>
      <c r="Q7" s="5">
        <v>308881000</v>
      </c>
      <c r="R7" s="5">
        <v>307994000</v>
      </c>
      <c r="S7" s="5">
        <v>307298000</v>
      </c>
      <c r="T7" s="5">
        <v>308301000</v>
      </c>
      <c r="U7" s="5">
        <v>307432000</v>
      </c>
      <c r="V7" s="8">
        <v>308885000</v>
      </c>
      <c r="W7" s="8">
        <v>308703000</v>
      </c>
      <c r="X7" s="5">
        <f t="shared" si="0"/>
        <v>-182000</v>
      </c>
      <c r="Y7" s="7">
        <f t="shared" si="1"/>
        <v>-5.8921605128126053E-4</v>
      </c>
    </row>
    <row r="8" spans="1:26" x14ac:dyDescent="0.4">
      <c r="A8" t="s">
        <v>49</v>
      </c>
      <c r="B8" t="s">
        <v>50</v>
      </c>
      <c r="C8" s="5">
        <v>350160000</v>
      </c>
      <c r="D8" s="5">
        <v>351023000</v>
      </c>
      <c r="E8" s="5">
        <v>347369000</v>
      </c>
      <c r="F8" s="5">
        <v>346788000</v>
      </c>
      <c r="G8" s="5">
        <v>348574000</v>
      </c>
      <c r="H8" s="5">
        <v>347292000</v>
      </c>
      <c r="I8" s="5">
        <v>348419000</v>
      </c>
      <c r="J8" s="5">
        <v>346815000</v>
      </c>
      <c r="K8" s="5">
        <v>350937000</v>
      </c>
      <c r="L8" s="5">
        <v>347115000</v>
      </c>
      <c r="M8" s="5">
        <v>349886000</v>
      </c>
      <c r="N8" s="5">
        <v>349920000</v>
      </c>
      <c r="O8" s="5">
        <v>371704000</v>
      </c>
      <c r="P8" s="5">
        <v>370907000</v>
      </c>
      <c r="Q8" s="5">
        <v>368085000</v>
      </c>
      <c r="R8" s="5">
        <v>368064000</v>
      </c>
      <c r="S8" s="5">
        <v>368597000</v>
      </c>
      <c r="T8" s="5">
        <v>369212000</v>
      </c>
      <c r="U8" s="5">
        <v>370353000</v>
      </c>
      <c r="V8" s="8">
        <v>369255000</v>
      </c>
      <c r="W8" s="8">
        <v>370810000</v>
      </c>
      <c r="X8" s="5">
        <f t="shared" si="0"/>
        <v>1555000</v>
      </c>
      <c r="Y8" s="7">
        <f t="shared" si="1"/>
        <v>4.2111819745163093E-3</v>
      </c>
    </row>
    <row r="9" spans="1:26" x14ac:dyDescent="0.4">
      <c r="A9" t="s">
        <v>53</v>
      </c>
      <c r="B9" t="s">
        <v>54</v>
      </c>
      <c r="C9" s="5">
        <v>95390000</v>
      </c>
      <c r="D9" s="5">
        <v>50134000</v>
      </c>
      <c r="E9" s="5">
        <v>49432000</v>
      </c>
      <c r="F9" s="5">
        <v>49911000</v>
      </c>
      <c r="G9" s="5">
        <v>50346000</v>
      </c>
      <c r="H9" s="5">
        <v>49255000</v>
      </c>
      <c r="I9" s="5">
        <v>50413000</v>
      </c>
      <c r="J9" s="5">
        <v>51255000</v>
      </c>
      <c r="K9" s="5">
        <v>104474000</v>
      </c>
      <c r="L9" s="5">
        <v>48937000</v>
      </c>
      <c r="M9" s="5">
        <v>48568000</v>
      </c>
      <c r="N9" s="5">
        <v>51347000</v>
      </c>
      <c r="O9" s="5">
        <v>95232000</v>
      </c>
      <c r="P9" s="5">
        <v>49537000</v>
      </c>
      <c r="Q9" s="5">
        <v>49980000</v>
      </c>
      <c r="R9" s="5">
        <v>49879000</v>
      </c>
      <c r="S9" s="5">
        <v>48804000</v>
      </c>
      <c r="T9" s="5">
        <v>50020000</v>
      </c>
      <c r="U9" s="5">
        <v>51394000</v>
      </c>
      <c r="V9" s="8">
        <v>49777000</v>
      </c>
      <c r="W9" s="8">
        <v>105567000</v>
      </c>
      <c r="X9" s="5">
        <f t="shared" si="0"/>
        <v>55790000</v>
      </c>
      <c r="Y9" s="7">
        <f t="shared" si="1"/>
        <v>1.1207987624806637</v>
      </c>
      <c r="Z9" s="2" t="s">
        <v>104</v>
      </c>
    </row>
    <row r="10" spans="1:26" x14ac:dyDescent="0.4">
      <c r="A10" t="s">
        <v>55</v>
      </c>
      <c r="B10" t="s">
        <v>56</v>
      </c>
      <c r="C10" s="5">
        <v>13919000</v>
      </c>
      <c r="D10" s="5">
        <v>17193000</v>
      </c>
      <c r="E10" s="5">
        <v>12501000</v>
      </c>
      <c r="F10" s="5">
        <v>17353000</v>
      </c>
      <c r="G10" s="5">
        <v>14404000</v>
      </c>
      <c r="H10" s="5">
        <v>17324000</v>
      </c>
      <c r="I10" s="5">
        <v>15670000</v>
      </c>
      <c r="J10" s="5">
        <v>16843000</v>
      </c>
      <c r="K10" s="5">
        <v>12491000</v>
      </c>
      <c r="L10" s="5">
        <v>12458000</v>
      </c>
      <c r="M10" s="5">
        <v>15825000</v>
      </c>
      <c r="N10" s="5">
        <v>13240000</v>
      </c>
      <c r="O10" s="5">
        <v>13848000</v>
      </c>
      <c r="P10" s="5">
        <v>17103000</v>
      </c>
      <c r="Q10" s="5">
        <v>15677000</v>
      </c>
      <c r="R10" s="5">
        <v>16612000</v>
      </c>
      <c r="S10" s="5">
        <v>12973000</v>
      </c>
      <c r="T10" s="5">
        <v>16615000</v>
      </c>
      <c r="U10" s="5">
        <v>16225000</v>
      </c>
      <c r="V10" s="8">
        <v>13672000</v>
      </c>
      <c r="W10" s="8">
        <v>18900000</v>
      </c>
      <c r="X10" s="5">
        <f t="shared" si="0"/>
        <v>5228000</v>
      </c>
      <c r="Y10" s="7">
        <f t="shared" si="1"/>
        <v>0.38238736102984205</v>
      </c>
    </row>
    <row r="11" spans="1:26" x14ac:dyDescent="0.4">
      <c r="A11" t="s">
        <v>57</v>
      </c>
      <c r="B11" t="s">
        <v>58</v>
      </c>
      <c r="C11" s="5">
        <v>7563000</v>
      </c>
      <c r="D11" s="5">
        <v>7519000</v>
      </c>
      <c r="E11" s="5">
        <v>7579000</v>
      </c>
      <c r="F11" s="5">
        <v>7642000</v>
      </c>
      <c r="G11" s="5">
        <v>7031000</v>
      </c>
      <c r="H11" s="5">
        <v>7591000</v>
      </c>
      <c r="I11" s="5">
        <v>7853000</v>
      </c>
      <c r="J11" s="5">
        <v>7921000</v>
      </c>
      <c r="K11" s="5">
        <v>7963000</v>
      </c>
      <c r="L11" s="5">
        <v>7084000</v>
      </c>
      <c r="M11" s="5">
        <v>7635000</v>
      </c>
      <c r="N11" s="5">
        <v>7686000</v>
      </c>
      <c r="O11" s="5">
        <v>1992000</v>
      </c>
      <c r="P11" s="5">
        <v>2055000</v>
      </c>
      <c r="Q11" s="5">
        <v>2222000</v>
      </c>
      <c r="R11" s="5">
        <v>1908000</v>
      </c>
      <c r="S11" s="5">
        <v>2343000</v>
      </c>
      <c r="T11" s="5">
        <v>1889000</v>
      </c>
      <c r="U11" s="5">
        <v>2219000</v>
      </c>
      <c r="V11" s="8">
        <v>1933000</v>
      </c>
      <c r="W11" s="8">
        <v>2278000</v>
      </c>
      <c r="X11" s="5">
        <f t="shared" si="0"/>
        <v>345000</v>
      </c>
      <c r="Y11" s="7">
        <f t="shared" si="1"/>
        <v>0.17847904811174331</v>
      </c>
    </row>
    <row r="12" spans="1:26" x14ac:dyDescent="0.4">
      <c r="A12" t="s">
        <v>59</v>
      </c>
      <c r="B12" t="s">
        <v>60</v>
      </c>
      <c r="C12" s="5">
        <v>12959000</v>
      </c>
      <c r="D12" s="5">
        <v>11570000</v>
      </c>
      <c r="E12" s="5">
        <v>12823000</v>
      </c>
      <c r="F12" s="5">
        <v>12921000</v>
      </c>
      <c r="G12" s="5">
        <v>11637000</v>
      </c>
      <c r="H12" s="5">
        <v>12837000</v>
      </c>
      <c r="I12" s="5">
        <v>11574000</v>
      </c>
      <c r="J12" s="5">
        <v>11376000</v>
      </c>
      <c r="K12" s="5">
        <v>12213000</v>
      </c>
      <c r="L12" s="5">
        <v>11851000</v>
      </c>
      <c r="M12" s="5">
        <v>11550000</v>
      </c>
      <c r="N12" s="5">
        <v>11392000</v>
      </c>
      <c r="O12" s="5">
        <v>11447000</v>
      </c>
      <c r="P12" s="5">
        <v>12571000</v>
      </c>
      <c r="Q12" s="5">
        <v>12057000</v>
      </c>
      <c r="R12" s="5">
        <v>12036000</v>
      </c>
      <c r="S12" s="5">
        <v>12050000</v>
      </c>
      <c r="T12" s="5">
        <v>72586000</v>
      </c>
      <c r="U12" s="5">
        <v>12265000</v>
      </c>
      <c r="V12" s="8">
        <v>11810000</v>
      </c>
      <c r="W12" s="8">
        <v>11078000</v>
      </c>
      <c r="X12" s="5">
        <f t="shared" si="0"/>
        <v>-732000</v>
      </c>
      <c r="Y12" s="7">
        <f t="shared" si="1"/>
        <v>-6.1981371718882294E-2</v>
      </c>
    </row>
    <row r="13" spans="1:26" x14ac:dyDescent="0.4">
      <c r="A13" t="s">
        <v>61</v>
      </c>
      <c r="B13" t="s">
        <v>62</v>
      </c>
      <c r="C13" s="5">
        <v>137307000</v>
      </c>
      <c r="D13" s="5">
        <v>136061000</v>
      </c>
      <c r="E13" s="5">
        <v>134366000</v>
      </c>
      <c r="F13" s="5">
        <v>134334000</v>
      </c>
      <c r="G13" s="5">
        <v>135128000</v>
      </c>
      <c r="H13" s="5">
        <v>133876000</v>
      </c>
      <c r="I13" s="5">
        <v>136819000</v>
      </c>
      <c r="J13" s="5">
        <v>134191000</v>
      </c>
      <c r="K13" s="5">
        <v>134399000</v>
      </c>
      <c r="L13" s="5">
        <v>137457000</v>
      </c>
      <c r="M13" s="5">
        <v>136617000</v>
      </c>
      <c r="N13" s="5">
        <v>134250000</v>
      </c>
      <c r="O13" s="5">
        <v>121101000</v>
      </c>
      <c r="P13" s="5">
        <v>117833000</v>
      </c>
      <c r="Q13" s="5">
        <v>119161000</v>
      </c>
      <c r="R13" s="5">
        <v>117988000</v>
      </c>
      <c r="S13" s="5">
        <v>119667000</v>
      </c>
      <c r="T13" s="5">
        <v>119812000</v>
      </c>
      <c r="U13" s="5">
        <v>117868000</v>
      </c>
      <c r="V13" s="8">
        <v>120215000</v>
      </c>
      <c r="W13" s="8">
        <v>117859000</v>
      </c>
      <c r="X13" s="5">
        <f t="shared" si="0"/>
        <v>-2356000</v>
      </c>
      <c r="Y13" s="7">
        <f t="shared" si="1"/>
        <v>-1.9598219856091115E-2</v>
      </c>
    </row>
    <row r="14" spans="1:26" x14ac:dyDescent="0.4">
      <c r="A14" t="s">
        <v>63</v>
      </c>
      <c r="B14" t="s">
        <v>64</v>
      </c>
      <c r="C14" s="5">
        <v>105573000</v>
      </c>
      <c r="D14" s="5">
        <v>102038000</v>
      </c>
      <c r="E14" s="5">
        <v>102483000</v>
      </c>
      <c r="F14" s="5">
        <v>105167000</v>
      </c>
      <c r="G14" s="5">
        <v>103530000</v>
      </c>
      <c r="H14" s="5">
        <v>102425000</v>
      </c>
      <c r="I14" s="5">
        <v>103040000</v>
      </c>
      <c r="J14" s="5">
        <v>105151000</v>
      </c>
      <c r="K14" s="5">
        <v>103209000</v>
      </c>
      <c r="L14" s="5">
        <v>102623000</v>
      </c>
      <c r="M14" s="5">
        <v>105288000</v>
      </c>
      <c r="N14" s="5">
        <v>105150000</v>
      </c>
      <c r="O14" s="5">
        <v>118872000</v>
      </c>
      <c r="P14" s="5">
        <v>121687000</v>
      </c>
      <c r="Q14" s="5">
        <v>119094000</v>
      </c>
      <c r="R14" s="5">
        <v>121629000</v>
      </c>
      <c r="S14" s="5">
        <v>119528000</v>
      </c>
      <c r="T14" s="5">
        <v>119068000</v>
      </c>
      <c r="U14" s="5">
        <v>136881000</v>
      </c>
      <c r="V14" s="8">
        <v>143075000</v>
      </c>
      <c r="W14" s="8">
        <v>149802000</v>
      </c>
      <c r="X14" s="5">
        <f t="shared" si="0"/>
        <v>6727000</v>
      </c>
      <c r="Y14" s="7">
        <f t="shared" si="1"/>
        <v>4.701729861960513E-2</v>
      </c>
    </row>
    <row r="15" spans="1:26" x14ac:dyDescent="0.4">
      <c r="A15" t="s">
        <v>65</v>
      </c>
      <c r="B15" t="s">
        <v>66</v>
      </c>
      <c r="C15" s="5">
        <v>83629000</v>
      </c>
      <c r="D15" s="5">
        <v>82108000</v>
      </c>
      <c r="E15" s="5">
        <v>81522000</v>
      </c>
      <c r="F15" s="5">
        <v>83375000</v>
      </c>
      <c r="G15" s="5">
        <v>83609000</v>
      </c>
      <c r="H15" s="5">
        <v>83381000</v>
      </c>
      <c r="I15" s="5">
        <v>81796000</v>
      </c>
      <c r="J15" s="5">
        <v>80909000</v>
      </c>
      <c r="K15" s="5">
        <v>81737000</v>
      </c>
      <c r="L15" s="5">
        <v>81823000</v>
      </c>
      <c r="M15" s="5">
        <v>81038000</v>
      </c>
      <c r="N15" s="5">
        <v>81146000</v>
      </c>
      <c r="O15" s="5">
        <v>85331000</v>
      </c>
      <c r="P15" s="5">
        <v>86335000</v>
      </c>
      <c r="Q15" s="5">
        <v>87134000</v>
      </c>
      <c r="R15" s="5">
        <v>85442000</v>
      </c>
      <c r="S15" s="5">
        <v>86583000</v>
      </c>
      <c r="T15" s="5">
        <v>86528000</v>
      </c>
      <c r="U15" s="5">
        <v>96244000</v>
      </c>
      <c r="V15" s="8">
        <v>98875000</v>
      </c>
      <c r="W15" s="8">
        <v>101587000</v>
      </c>
      <c r="X15" s="5">
        <f t="shared" si="0"/>
        <v>2712000</v>
      </c>
      <c r="Y15" s="7">
        <f t="shared" si="1"/>
        <v>2.7428571428571358E-2</v>
      </c>
    </row>
    <row r="16" spans="1:26" x14ac:dyDescent="0.4">
      <c r="A16" t="s">
        <v>67</v>
      </c>
      <c r="B16" t="s">
        <v>68</v>
      </c>
      <c r="C16" s="5">
        <v>23869000</v>
      </c>
      <c r="D16" s="5">
        <v>25838000</v>
      </c>
      <c r="E16" s="5">
        <v>23189000</v>
      </c>
      <c r="F16" s="5">
        <v>23834000</v>
      </c>
      <c r="G16" s="5">
        <v>25332000</v>
      </c>
      <c r="H16" s="5">
        <v>23808000</v>
      </c>
      <c r="I16" s="5">
        <v>23633000</v>
      </c>
      <c r="J16" s="5">
        <v>24417000</v>
      </c>
      <c r="K16" s="5">
        <v>24297000</v>
      </c>
      <c r="L16" s="5">
        <v>23784000</v>
      </c>
      <c r="M16" s="5">
        <v>25274000</v>
      </c>
      <c r="N16" s="5">
        <v>23713000</v>
      </c>
      <c r="O16" s="5">
        <v>25856000</v>
      </c>
      <c r="P16" s="5">
        <v>24052000</v>
      </c>
      <c r="Q16" s="5">
        <v>24697000</v>
      </c>
      <c r="R16" s="5">
        <v>23339000</v>
      </c>
      <c r="S16" s="5">
        <v>24727000</v>
      </c>
      <c r="T16" s="5">
        <v>23735000</v>
      </c>
      <c r="U16" s="5">
        <v>23702000</v>
      </c>
      <c r="V16" s="8">
        <v>25738000</v>
      </c>
      <c r="W16" s="8">
        <v>25969000</v>
      </c>
      <c r="X16" s="5">
        <f t="shared" si="0"/>
        <v>231000</v>
      </c>
      <c r="Y16" s="7">
        <f t="shared" si="1"/>
        <v>8.9750563369337399E-3</v>
      </c>
    </row>
    <row r="17" spans="1:26" x14ac:dyDescent="0.4">
      <c r="A17" t="s">
        <v>69</v>
      </c>
      <c r="B17" t="s">
        <v>70</v>
      </c>
      <c r="C17" s="5">
        <v>31747000</v>
      </c>
      <c r="D17" s="5">
        <v>27277000</v>
      </c>
      <c r="E17" s="5">
        <v>29970000</v>
      </c>
      <c r="F17" s="5">
        <v>26925000</v>
      </c>
      <c r="G17" s="5">
        <v>30343000</v>
      </c>
      <c r="H17" s="5">
        <v>29320000</v>
      </c>
      <c r="I17" s="5">
        <v>29600000</v>
      </c>
      <c r="J17" s="5">
        <v>27413000</v>
      </c>
      <c r="K17" s="5">
        <v>26885000</v>
      </c>
      <c r="L17" s="5">
        <v>29875000</v>
      </c>
      <c r="M17" s="5">
        <v>31490000</v>
      </c>
      <c r="N17" s="5">
        <v>29169000</v>
      </c>
      <c r="O17" s="5">
        <v>31605000</v>
      </c>
      <c r="P17" s="5">
        <v>31038000</v>
      </c>
      <c r="Q17" s="5">
        <v>25571000</v>
      </c>
      <c r="R17" s="5">
        <v>32422000</v>
      </c>
      <c r="S17" s="5">
        <v>31219000</v>
      </c>
      <c r="T17" s="5">
        <v>26133000</v>
      </c>
      <c r="U17" s="5">
        <v>31105000</v>
      </c>
      <c r="V17" s="8">
        <v>25992000</v>
      </c>
      <c r="W17" s="8">
        <v>124000000</v>
      </c>
      <c r="X17" s="5">
        <f t="shared" si="0"/>
        <v>98008000</v>
      </c>
      <c r="Y17" s="7">
        <f t="shared" si="1"/>
        <v>3.7706986765158508</v>
      </c>
      <c r="Z17" s="2" t="s">
        <v>103</v>
      </c>
    </row>
    <row r="18" spans="1:26" x14ac:dyDescent="0.4">
      <c r="A18" t="s">
        <v>71</v>
      </c>
      <c r="B18" t="s">
        <v>72</v>
      </c>
      <c r="C18" s="5">
        <v>60000000</v>
      </c>
      <c r="D18" s="5">
        <v>60000000</v>
      </c>
      <c r="E18" s="5">
        <v>60000000</v>
      </c>
      <c r="F18" s="5">
        <v>60000000</v>
      </c>
      <c r="G18" s="5">
        <v>60000000</v>
      </c>
      <c r="H18" s="5">
        <v>60000000</v>
      </c>
      <c r="I18" s="5">
        <v>60000000</v>
      </c>
      <c r="J18" s="5">
        <v>60000000</v>
      </c>
      <c r="K18" s="5">
        <v>60000000</v>
      </c>
      <c r="L18" s="5">
        <v>60000000</v>
      </c>
      <c r="M18" s="5">
        <v>60000000</v>
      </c>
      <c r="N18" s="5">
        <v>60000000</v>
      </c>
      <c r="O18" s="5">
        <v>60000000</v>
      </c>
      <c r="P18" s="5">
        <v>60000000</v>
      </c>
      <c r="Q18" s="5">
        <v>60000000</v>
      </c>
      <c r="R18" s="5">
        <v>60000000</v>
      </c>
      <c r="S18" s="5">
        <v>60000000</v>
      </c>
      <c r="T18" s="5">
        <v>60000000</v>
      </c>
      <c r="U18" s="5">
        <v>60000000</v>
      </c>
      <c r="V18" s="8">
        <v>60000000</v>
      </c>
      <c r="W18" s="8">
        <v>60000000</v>
      </c>
      <c r="X18" s="5">
        <f t="shared" si="0"/>
        <v>0</v>
      </c>
      <c r="Y18" s="7">
        <f t="shared" si="1"/>
        <v>0</v>
      </c>
    </row>
    <row r="19" spans="1:26" x14ac:dyDescent="0.4">
      <c r="A19" t="s">
        <v>74</v>
      </c>
      <c r="B19" t="s">
        <v>75</v>
      </c>
      <c r="C19" s="5">
        <v>40170000</v>
      </c>
      <c r="D19" s="5">
        <v>35558000</v>
      </c>
      <c r="E19" s="5">
        <v>25609000</v>
      </c>
      <c r="F19" s="5">
        <v>25687000</v>
      </c>
      <c r="G19" s="5">
        <v>25432000</v>
      </c>
      <c r="H19" s="5">
        <v>25263000</v>
      </c>
      <c r="I19" s="5">
        <v>43960000</v>
      </c>
      <c r="J19" s="5">
        <v>45851000</v>
      </c>
      <c r="K19" s="5">
        <v>25752000</v>
      </c>
      <c r="L19" s="5">
        <v>24515000</v>
      </c>
      <c r="M19" s="5">
        <v>24630000</v>
      </c>
      <c r="N19" s="5">
        <v>41034000</v>
      </c>
      <c r="O19" s="5">
        <v>39278000</v>
      </c>
      <c r="P19" s="5">
        <v>35350000</v>
      </c>
      <c r="Q19" s="5">
        <v>25275000</v>
      </c>
      <c r="R19" s="5">
        <v>24627000</v>
      </c>
      <c r="S19" s="5">
        <v>24585000</v>
      </c>
      <c r="T19" s="5">
        <v>24244000</v>
      </c>
      <c r="U19" s="5">
        <v>46310000</v>
      </c>
      <c r="V19" s="8">
        <v>45584000</v>
      </c>
      <c r="W19" s="8">
        <v>25140000</v>
      </c>
      <c r="X19" s="5">
        <f t="shared" si="0"/>
        <v>-20444000</v>
      </c>
      <c r="Y19" s="7">
        <f t="shared" si="1"/>
        <v>-0.44849069849069845</v>
      </c>
    </row>
    <row r="20" spans="1:26" x14ac:dyDescent="0.4">
      <c r="A20" t="s">
        <v>76</v>
      </c>
      <c r="B20" t="s">
        <v>77</v>
      </c>
      <c r="C20" s="5">
        <v>6171000</v>
      </c>
      <c r="D20" s="5">
        <v>5624000</v>
      </c>
      <c r="E20" s="5">
        <v>5643000</v>
      </c>
      <c r="F20" s="5">
        <v>5967000</v>
      </c>
      <c r="G20" s="5">
        <v>5731000</v>
      </c>
      <c r="H20" s="5">
        <v>5963000</v>
      </c>
      <c r="I20" s="5">
        <v>6010000</v>
      </c>
      <c r="J20" s="5">
        <v>5712000</v>
      </c>
      <c r="K20" s="5">
        <v>6159000</v>
      </c>
      <c r="L20" s="5">
        <v>5750000</v>
      </c>
      <c r="M20" s="5">
        <v>5977000</v>
      </c>
      <c r="N20" s="5">
        <v>5622000</v>
      </c>
      <c r="O20" s="5">
        <v>5735000</v>
      </c>
      <c r="P20" s="5">
        <v>5861000</v>
      </c>
      <c r="Q20" s="5">
        <v>5859000</v>
      </c>
      <c r="R20" s="5">
        <v>5941000</v>
      </c>
      <c r="S20" s="5">
        <v>5867000</v>
      </c>
      <c r="T20" s="5">
        <v>6086000</v>
      </c>
      <c r="U20" s="5">
        <v>5968000</v>
      </c>
      <c r="V20" s="8">
        <v>6009000</v>
      </c>
      <c r="W20" s="8"/>
      <c r="X20" s="5">
        <f t="shared" si="0"/>
        <v>-6009000</v>
      </c>
      <c r="Y20" s="7">
        <f t="shared" si="1"/>
        <v>-1</v>
      </c>
      <c r="Z20" s="2" t="s">
        <v>105</v>
      </c>
    </row>
    <row r="21" spans="1:26" x14ac:dyDescent="0.4">
      <c r="A21" t="s">
        <v>78</v>
      </c>
      <c r="B21" t="s">
        <v>79</v>
      </c>
      <c r="C21" s="5">
        <v>2776000</v>
      </c>
      <c r="D21" s="5">
        <v>2972000</v>
      </c>
      <c r="E21" s="5">
        <v>2849000</v>
      </c>
      <c r="F21" s="5">
        <v>2619000</v>
      </c>
      <c r="G21" s="5">
        <v>3012000</v>
      </c>
      <c r="H21" s="5">
        <v>3029000</v>
      </c>
      <c r="I21" s="5">
        <v>3018000</v>
      </c>
      <c r="J21" s="5">
        <v>2787000</v>
      </c>
      <c r="K21" s="5">
        <v>2888000</v>
      </c>
      <c r="L21" s="5">
        <v>2822000</v>
      </c>
      <c r="M21" s="5">
        <v>3082000</v>
      </c>
      <c r="N21" s="5">
        <v>2668000</v>
      </c>
      <c r="O21" s="5">
        <v>3053000</v>
      </c>
      <c r="P21" s="5">
        <v>3011000</v>
      </c>
      <c r="Q21" s="5">
        <v>2657000</v>
      </c>
      <c r="R21" s="5">
        <v>3043000</v>
      </c>
      <c r="S21" s="5">
        <v>2643000</v>
      </c>
      <c r="T21" s="5">
        <v>2649000</v>
      </c>
      <c r="U21" s="5">
        <v>2956000</v>
      </c>
      <c r="V21" s="8">
        <v>2978000</v>
      </c>
      <c r="W21" s="8">
        <v>6600000</v>
      </c>
      <c r="X21" s="5">
        <f t="shared" si="0"/>
        <v>3622000</v>
      </c>
      <c r="Y21" s="7">
        <f t="shared" si="1"/>
        <v>1.2162525184687709</v>
      </c>
      <c r="Z21" s="2" t="s">
        <v>107</v>
      </c>
    </row>
    <row r="22" spans="1:26" x14ac:dyDescent="0.4">
      <c r="A22" t="s">
        <v>67</v>
      </c>
      <c r="B22" t="s">
        <v>68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>
        <v>8400000</v>
      </c>
      <c r="V22" s="8"/>
      <c r="W22" s="8"/>
      <c r="X22" s="5">
        <f t="shared" ref="X22" si="2">W22-V22</f>
        <v>0</v>
      </c>
      <c r="Y22" s="7" t="e">
        <f t="shared" ref="Y22" si="3">W22/V22-1</f>
        <v>#DIV/0!</v>
      </c>
      <c r="Z22" s="2" t="s">
        <v>106</v>
      </c>
    </row>
    <row r="24" spans="1:26" x14ac:dyDescent="0.4">
      <c r="M24" s="5"/>
      <c r="V24" s="5"/>
      <c r="W24" s="5"/>
      <c r="X24" s="2" t="s">
        <v>108</v>
      </c>
    </row>
    <row r="25" spans="1:26" x14ac:dyDescent="0.4">
      <c r="X25" s="3" t="s">
        <v>109</v>
      </c>
    </row>
    <row r="26" spans="1:26" x14ac:dyDescent="0.4">
      <c r="X26" s="3" t="s">
        <v>110</v>
      </c>
    </row>
    <row r="27" spans="1:26" x14ac:dyDescent="0.4">
      <c r="X27" s="3" t="s">
        <v>111</v>
      </c>
    </row>
    <row r="28" spans="1:26" x14ac:dyDescent="0.4">
      <c r="X28" s="3" t="s">
        <v>112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README</vt:lpstr>
      <vt:lpstr>계정마스터</vt:lpstr>
      <vt:lpstr>예산_원본</vt:lpstr>
      <vt:lpstr>실적_원본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홍금표</dc:creator>
  <cp:lastModifiedBy>홍금표</cp:lastModifiedBy>
  <dcterms:created xsi:type="dcterms:W3CDTF">2026-10-06T05:04:46Z</dcterms:created>
  <dcterms:modified xsi:type="dcterms:W3CDTF">2026-10-06T06:06:22Z</dcterms:modified>
</cp:coreProperties>
</file>